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<sst xmlns="http://schemas.openxmlformats.org/spreadsheetml/2006/main" count="42" uniqueCount="33">
  <si>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⑸其它(千公顷)</t>
  </si>
  <si>
    <t xml:space="preserve">                               二○××年农业生产燃油消耗情况年报表</t>
  </si>
  <si>
    <t>单   位</t>
  </si>
  <si>
    <t>2.农田排灌(千公顷)</t>
  </si>
  <si>
    <t>燃油消耗量(万吨)</t>
  </si>
  <si>
    <t>3.农田基本建设(万立方米)</t>
  </si>
  <si>
    <t>4.畜牧业生产(千公顷)</t>
  </si>
  <si>
    <t>5.农产品初加工机收(万吨)</t>
  </si>
  <si>
    <t>农业生产燃油消耗总计(万吨</t>
  </si>
  <si>
    <t>其中:柴油(万吨)</t>
  </si>
  <si>
    <t>其中:用于农机抗灾救灾</t>
  </si>
  <si>
    <t xml:space="preserve">                                                                                                          表    号：农市（机）1 表</t>
  </si>
  <si>
    <t xml:space="preserve">                                                                                                          制表机关：农业部</t>
  </si>
  <si>
    <t xml:space="preserve">                                                                                                            表    号：农市（机）1 表</t>
  </si>
  <si>
    <t xml:space="preserve">                                                                                                            制表机关：农业部</t>
  </si>
  <si>
    <t xml:space="preserve">                                                                                                            文 号：国统制（2007）125 号</t>
  </si>
  <si>
    <r>
      <t>7</t>
    </r>
    <r>
      <rPr>
        <b/>
        <sz val="12"/>
        <rFont val="仿宋_GB2312"/>
        <family val="3"/>
      </rPr>
      <t>.其它（万吨）</t>
    </r>
  </si>
  <si>
    <t xml:space="preserve">   合  计</t>
  </si>
  <si>
    <t>合计</t>
  </si>
  <si>
    <t>单   位</t>
  </si>
  <si>
    <t>1.农田作业合计(千公顷)</t>
  </si>
  <si>
    <t>平均耗油公升/公顷</t>
  </si>
  <si>
    <t>燃油消耗量(万吨)</t>
  </si>
  <si>
    <t>⑴机耕(千公顷)</t>
  </si>
  <si>
    <t>⑵机播(千公顷)</t>
  </si>
  <si>
    <t>⑶机收(千公顷)</t>
  </si>
  <si>
    <t>⑷植保(千公顷)</t>
  </si>
  <si>
    <t xml:space="preserve">                                                                                                          文 号：国统制（2007）125 号</t>
  </si>
  <si>
    <t xml:space="preserve">                           二○××年农业生产燃油消耗情况年报表</t>
  </si>
  <si>
    <t xml:space="preserve">     填报单位：                  联系人：                   联系电话：</t>
  </si>
  <si>
    <t>附表：</t>
  </si>
  <si>
    <t xml:space="preserve"> 说明:1.各县(市、区)只填单位和5、7、9、11、13、16、18、20、23、24、26、28栏即可（其它栏自动生成），市、州将所辖县数据按顺序填在相应栏目中即可。
      2.本表13栏（其它）内容包括：中耕、灭茬、起垄、镇压、耙地、地膜收集、打捆等作业面积和油料消耗。22栏包括机械脱粒数量。</t>
  </si>
  <si>
    <t>6.农业生产运输(万吨公里)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</si>
</sst>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_ "/>
  </numFmts>
  <fonts count="11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80" fontId="1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B4">
      <selection activeCell="N19" sqref="N19"/>
    </sheetView>
  </sheetViews>
  <sheetFormatPr defaultColWidth="9.00390625" defaultRowHeight="14.25"/>
  <cols>
    <col min="1" max="1" width="12.375" style="0" customWidth="1"/>
    <col min="2" max="2" width="10.625" style="0" customWidth="1"/>
    <col min="3" max="3" width="9.75390625" style="0" customWidth="1"/>
    <col min="4" max="5" width="8.625" style="0" customWidth="1"/>
    <col min="6" max="6" width="7.125" style="0" customWidth="1"/>
    <col min="7" max="7" width="8.625" style="0" customWidth="1"/>
    <col min="8" max="8" width="8.00390625" style="0" customWidth="1"/>
    <col min="9" max="9" width="7.75390625" style="0" customWidth="1"/>
    <col min="10" max="10" width="8.00390625" style="0" customWidth="1"/>
    <col min="11" max="11" width="10.375" style="0" customWidth="1"/>
    <col min="12" max="12" width="7.125" style="0" customWidth="1"/>
    <col min="13" max="13" width="9.625" style="0" customWidth="1"/>
    <col min="14" max="14" width="8.625" style="0" customWidth="1"/>
  </cols>
  <sheetData>
    <row r="1" spans="1:2" ht="14.25">
      <c r="A1" s="16" t="s">
        <v>30</v>
      </c>
      <c r="B1" s="16"/>
    </row>
    <row r="2" spans="1:14" ht="39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4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4.25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74.25" customHeight="1">
      <c r="A6" s="9" t="s">
        <v>19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22</v>
      </c>
      <c r="G6" s="10" t="s">
        <v>24</v>
      </c>
      <c r="H6" s="10" t="s">
        <v>22</v>
      </c>
      <c r="I6" s="10" t="s">
        <v>25</v>
      </c>
      <c r="J6" s="10" t="s">
        <v>22</v>
      </c>
      <c r="K6" s="10" t="s">
        <v>26</v>
      </c>
      <c r="L6" s="10" t="s">
        <v>22</v>
      </c>
      <c r="M6" s="10" t="s">
        <v>0</v>
      </c>
      <c r="N6" s="10" t="s">
        <v>22</v>
      </c>
    </row>
    <row r="7" spans="1:14" s="8" customFormat="1" ht="19.5" customHeight="1">
      <c r="A7" s="9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19.5" customHeight="1">
      <c r="A8" s="3"/>
      <c r="B8" s="5">
        <f>E8+G8+I8+K8+M8</f>
        <v>0</v>
      </c>
      <c r="C8" s="4"/>
      <c r="D8" s="5">
        <f>F8+H8+J8+L8+N8</f>
        <v>0</v>
      </c>
      <c r="E8" s="4"/>
      <c r="F8" s="5">
        <f>E8*22*0.86/10000</f>
        <v>0</v>
      </c>
      <c r="G8" s="4"/>
      <c r="H8" s="5">
        <f>G8*11*0.86/10000</f>
        <v>0</v>
      </c>
      <c r="I8" s="4"/>
      <c r="J8" s="5">
        <f>I8*9.4*0.86/10000</f>
        <v>0</v>
      </c>
      <c r="K8" s="4"/>
      <c r="L8" s="6">
        <f>K8*4.7*0.86/10000</f>
        <v>0</v>
      </c>
      <c r="M8" s="7"/>
      <c r="N8" s="6">
        <f>M8*9.42*0.86/10000</f>
        <v>0</v>
      </c>
    </row>
    <row r="9" spans="1:14" ht="19.5" customHeight="1">
      <c r="A9" s="1"/>
      <c r="B9" s="5">
        <f aca="true" t="shared" si="0" ref="B9:B18">E9+G9+I9+K9+M9</f>
        <v>0</v>
      </c>
      <c r="C9" s="4"/>
      <c r="D9" s="5">
        <f aca="true" t="shared" si="1" ref="D9:D18">F9+H9+J9+L9+N9</f>
        <v>0</v>
      </c>
      <c r="E9" s="4"/>
      <c r="F9" s="5">
        <f aca="true" t="shared" si="2" ref="F9:F18">E9*22*0.86/10000</f>
        <v>0</v>
      </c>
      <c r="G9" s="4"/>
      <c r="H9" s="5">
        <f aca="true" t="shared" si="3" ref="H9:H18">G9*11*0.86/10000</f>
        <v>0</v>
      </c>
      <c r="I9" s="4"/>
      <c r="J9" s="5">
        <f aca="true" t="shared" si="4" ref="J9:J18">I9*9.4*0.86/10000</f>
        <v>0</v>
      </c>
      <c r="K9" s="4"/>
      <c r="L9" s="6">
        <f aca="true" t="shared" si="5" ref="L9:L18">K9*4.7*0.86/10000</f>
        <v>0</v>
      </c>
      <c r="M9" s="7"/>
      <c r="N9" s="6">
        <f aca="true" t="shared" si="6" ref="N9:N18">M9*9.42*0.86/10000</f>
        <v>0</v>
      </c>
    </row>
    <row r="10" spans="1:14" ht="19.5" customHeight="1">
      <c r="A10" s="1"/>
      <c r="B10" s="5">
        <f t="shared" si="0"/>
        <v>0</v>
      </c>
      <c r="C10" s="4"/>
      <c r="D10" s="5">
        <f t="shared" si="1"/>
        <v>0</v>
      </c>
      <c r="E10" s="4"/>
      <c r="F10" s="5">
        <f t="shared" si="2"/>
        <v>0</v>
      </c>
      <c r="G10" s="4"/>
      <c r="H10" s="5">
        <f t="shared" si="3"/>
        <v>0</v>
      </c>
      <c r="I10" s="4"/>
      <c r="J10" s="5">
        <f t="shared" si="4"/>
        <v>0</v>
      </c>
      <c r="K10" s="4"/>
      <c r="L10" s="6">
        <f t="shared" si="5"/>
        <v>0</v>
      </c>
      <c r="M10" s="7"/>
      <c r="N10" s="6">
        <f t="shared" si="6"/>
        <v>0</v>
      </c>
    </row>
    <row r="11" spans="1:14" ht="19.5" customHeight="1">
      <c r="A11" s="1"/>
      <c r="B11" s="5">
        <f t="shared" si="0"/>
        <v>0</v>
      </c>
      <c r="C11" s="4"/>
      <c r="D11" s="5">
        <f t="shared" si="1"/>
        <v>0</v>
      </c>
      <c r="E11" s="4"/>
      <c r="F11" s="5">
        <f t="shared" si="2"/>
        <v>0</v>
      </c>
      <c r="G11" s="4"/>
      <c r="H11" s="5">
        <f t="shared" si="3"/>
        <v>0</v>
      </c>
      <c r="I11" s="4"/>
      <c r="J11" s="5">
        <f t="shared" si="4"/>
        <v>0</v>
      </c>
      <c r="K11" s="4"/>
      <c r="L11" s="6">
        <f t="shared" si="5"/>
        <v>0</v>
      </c>
      <c r="M11" s="7"/>
      <c r="N11" s="6">
        <f t="shared" si="6"/>
        <v>0</v>
      </c>
    </row>
    <row r="12" spans="1:14" ht="19.5" customHeight="1">
      <c r="A12" s="1"/>
      <c r="B12" s="5">
        <f t="shared" si="0"/>
        <v>0</v>
      </c>
      <c r="C12" s="4"/>
      <c r="D12" s="5">
        <f t="shared" si="1"/>
        <v>0</v>
      </c>
      <c r="E12" s="4"/>
      <c r="F12" s="5">
        <f t="shared" si="2"/>
        <v>0</v>
      </c>
      <c r="G12" s="4"/>
      <c r="H12" s="5">
        <f t="shared" si="3"/>
        <v>0</v>
      </c>
      <c r="I12" s="4"/>
      <c r="J12" s="5">
        <f t="shared" si="4"/>
        <v>0</v>
      </c>
      <c r="K12" s="4"/>
      <c r="L12" s="6">
        <f t="shared" si="5"/>
        <v>0</v>
      </c>
      <c r="M12" s="7"/>
      <c r="N12" s="6">
        <f t="shared" si="6"/>
        <v>0</v>
      </c>
    </row>
    <row r="13" spans="1:14" ht="19.5" customHeight="1">
      <c r="A13" s="1"/>
      <c r="B13" s="5">
        <f t="shared" si="0"/>
        <v>0</v>
      </c>
      <c r="C13" s="4"/>
      <c r="D13" s="5">
        <f t="shared" si="1"/>
        <v>0</v>
      </c>
      <c r="E13" s="4"/>
      <c r="F13" s="5">
        <f t="shared" si="2"/>
        <v>0</v>
      </c>
      <c r="G13" s="4"/>
      <c r="H13" s="5">
        <f t="shared" si="3"/>
        <v>0</v>
      </c>
      <c r="I13" s="4"/>
      <c r="J13" s="5">
        <f t="shared" si="4"/>
        <v>0</v>
      </c>
      <c r="K13" s="4"/>
      <c r="L13" s="6">
        <f t="shared" si="5"/>
        <v>0</v>
      </c>
      <c r="M13" s="7"/>
      <c r="N13" s="6">
        <f t="shared" si="6"/>
        <v>0</v>
      </c>
    </row>
    <row r="14" spans="1:14" ht="19.5" customHeight="1">
      <c r="A14" s="1"/>
      <c r="B14" s="5">
        <f t="shared" si="0"/>
        <v>0</v>
      </c>
      <c r="C14" s="4"/>
      <c r="D14" s="5">
        <f t="shared" si="1"/>
        <v>0</v>
      </c>
      <c r="E14" s="4"/>
      <c r="F14" s="5">
        <f t="shared" si="2"/>
        <v>0</v>
      </c>
      <c r="G14" s="4"/>
      <c r="H14" s="5">
        <f t="shared" si="3"/>
        <v>0</v>
      </c>
      <c r="I14" s="4"/>
      <c r="J14" s="5">
        <f t="shared" si="4"/>
        <v>0</v>
      </c>
      <c r="K14" s="4"/>
      <c r="L14" s="6">
        <f t="shared" si="5"/>
        <v>0</v>
      </c>
      <c r="M14" s="7"/>
      <c r="N14" s="6">
        <f t="shared" si="6"/>
        <v>0</v>
      </c>
    </row>
    <row r="15" spans="1:14" ht="19.5" customHeight="1">
      <c r="A15" s="1"/>
      <c r="B15" s="5">
        <f t="shared" si="0"/>
        <v>0</v>
      </c>
      <c r="C15" s="4"/>
      <c r="D15" s="5">
        <f t="shared" si="1"/>
        <v>0</v>
      </c>
      <c r="E15" s="4"/>
      <c r="F15" s="5">
        <f t="shared" si="2"/>
        <v>0</v>
      </c>
      <c r="G15" s="4"/>
      <c r="H15" s="5">
        <f t="shared" si="3"/>
        <v>0</v>
      </c>
      <c r="I15" s="4"/>
      <c r="J15" s="5">
        <f t="shared" si="4"/>
        <v>0</v>
      </c>
      <c r="K15" s="4"/>
      <c r="L15" s="6">
        <f t="shared" si="5"/>
        <v>0</v>
      </c>
      <c r="M15" s="7"/>
      <c r="N15" s="6">
        <f t="shared" si="6"/>
        <v>0</v>
      </c>
    </row>
    <row r="16" spans="1:14" ht="19.5" customHeight="1">
      <c r="A16" s="1"/>
      <c r="B16" s="5">
        <f t="shared" si="0"/>
        <v>0</v>
      </c>
      <c r="C16" s="4"/>
      <c r="D16" s="5">
        <f t="shared" si="1"/>
        <v>0</v>
      </c>
      <c r="E16" s="4"/>
      <c r="F16" s="5">
        <f t="shared" si="2"/>
        <v>0</v>
      </c>
      <c r="G16" s="4"/>
      <c r="H16" s="5">
        <f t="shared" si="3"/>
        <v>0</v>
      </c>
      <c r="I16" s="4"/>
      <c r="J16" s="5">
        <f t="shared" si="4"/>
        <v>0</v>
      </c>
      <c r="K16" s="4"/>
      <c r="L16" s="6">
        <f t="shared" si="5"/>
        <v>0</v>
      </c>
      <c r="M16" s="7"/>
      <c r="N16" s="6">
        <f t="shared" si="6"/>
        <v>0</v>
      </c>
    </row>
    <row r="17" spans="1:14" ht="19.5" customHeight="1">
      <c r="A17" s="1"/>
      <c r="B17" s="5">
        <f t="shared" si="0"/>
        <v>0</v>
      </c>
      <c r="C17" s="4"/>
      <c r="D17" s="5">
        <f t="shared" si="1"/>
        <v>0</v>
      </c>
      <c r="E17" s="4"/>
      <c r="F17" s="5">
        <f t="shared" si="2"/>
        <v>0</v>
      </c>
      <c r="G17" s="4"/>
      <c r="H17" s="5">
        <f t="shared" si="3"/>
        <v>0</v>
      </c>
      <c r="I17" s="4"/>
      <c r="J17" s="5">
        <f t="shared" si="4"/>
        <v>0</v>
      </c>
      <c r="K17" s="4"/>
      <c r="L17" s="6">
        <f t="shared" si="5"/>
        <v>0</v>
      </c>
      <c r="M17" s="7"/>
      <c r="N17" s="6">
        <f t="shared" si="6"/>
        <v>0</v>
      </c>
    </row>
    <row r="18" spans="1:14" ht="19.5" customHeight="1">
      <c r="A18" s="1"/>
      <c r="B18" s="5">
        <f t="shared" si="0"/>
        <v>0</v>
      </c>
      <c r="C18" s="4"/>
      <c r="D18" s="5">
        <f t="shared" si="1"/>
        <v>0</v>
      </c>
      <c r="E18" s="4"/>
      <c r="F18" s="5">
        <f t="shared" si="2"/>
        <v>0</v>
      </c>
      <c r="G18" s="4"/>
      <c r="H18" s="5">
        <f t="shared" si="3"/>
        <v>0</v>
      </c>
      <c r="I18" s="4"/>
      <c r="J18" s="5">
        <f t="shared" si="4"/>
        <v>0</v>
      </c>
      <c r="K18" s="4"/>
      <c r="L18" s="6">
        <f t="shared" si="5"/>
        <v>0</v>
      </c>
      <c r="M18" s="7"/>
      <c r="N18" s="6">
        <f t="shared" si="6"/>
        <v>0</v>
      </c>
    </row>
    <row r="19" spans="1:14" ht="19.5" customHeight="1">
      <c r="A19" s="1" t="s">
        <v>17</v>
      </c>
      <c r="B19" s="4">
        <f aca="true" t="shared" si="7" ref="B19:N19">SUM(B8:B18)</f>
        <v>0</v>
      </c>
      <c r="C19" s="4"/>
      <c r="D19" s="5">
        <f t="shared" si="7"/>
        <v>0</v>
      </c>
      <c r="E19" s="4">
        <f t="shared" si="7"/>
        <v>0</v>
      </c>
      <c r="F19" s="5">
        <f t="shared" si="7"/>
        <v>0</v>
      </c>
      <c r="G19" s="4">
        <f t="shared" si="7"/>
        <v>0</v>
      </c>
      <c r="H19" s="5">
        <f t="shared" si="7"/>
        <v>0</v>
      </c>
      <c r="I19" s="4">
        <f t="shared" si="7"/>
        <v>0</v>
      </c>
      <c r="J19" s="5">
        <f t="shared" si="7"/>
        <v>0</v>
      </c>
      <c r="K19" s="4">
        <f t="shared" si="7"/>
        <v>0</v>
      </c>
      <c r="L19" s="5">
        <f t="shared" si="7"/>
        <v>0</v>
      </c>
      <c r="M19" s="4">
        <f t="shared" si="7"/>
        <v>0</v>
      </c>
      <c r="N19" s="5">
        <f t="shared" si="7"/>
        <v>0</v>
      </c>
    </row>
    <row r="20" spans="1:14" ht="14.25">
      <c r="A20" s="20" t="s">
        <v>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26.25" customHeight="1">
      <c r="A21" s="21" t="s">
        <v>31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4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7" spans="1:11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9">
    <mergeCell ref="A1:B1"/>
    <mergeCell ref="A24:N24"/>
    <mergeCell ref="A27:K27"/>
    <mergeCell ref="A2:N2"/>
    <mergeCell ref="A4:N4"/>
    <mergeCell ref="A3:N3"/>
    <mergeCell ref="A5:N5"/>
    <mergeCell ref="A20:N20"/>
    <mergeCell ref="A21:N23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9.50390625" style="0" customWidth="1"/>
    <col min="2" max="2" width="8.625" style="0" customWidth="1"/>
    <col min="3" max="3" width="6.75390625" style="0" customWidth="1"/>
    <col min="4" max="4" width="10.125" style="0" customWidth="1"/>
    <col min="5" max="5" width="6.75390625" style="0" customWidth="1"/>
    <col min="6" max="6" width="8.75390625" style="0" customWidth="1"/>
    <col min="7" max="7" width="7.375" style="0" customWidth="1"/>
    <col min="8" max="8" width="9.375" style="0" customWidth="1"/>
    <col min="9" max="9" width="9.50390625" style="0" customWidth="1"/>
    <col min="10" max="10" width="12.50390625" style="0" customWidth="1"/>
    <col min="11" max="11" width="9.75390625" style="0" customWidth="1"/>
    <col min="12" max="12" width="6.75390625" style="0" customWidth="1"/>
    <col min="13" max="13" width="8.75390625" style="0" customWidth="1"/>
    <col min="14" max="14" width="7.75390625" style="0" customWidth="1"/>
    <col min="15" max="15" width="7.125" style="0" customWidth="1"/>
  </cols>
  <sheetData>
    <row r="1" spans="1:13" ht="2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5" ht="14.25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4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4.2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93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4</v>
      </c>
      <c r="F5" s="10" t="s">
        <v>6</v>
      </c>
      <c r="G5" s="10" t="s">
        <v>4</v>
      </c>
      <c r="H5" s="10" t="s">
        <v>7</v>
      </c>
      <c r="I5" s="10" t="s">
        <v>22</v>
      </c>
      <c r="J5" s="10" t="s">
        <v>32</v>
      </c>
      <c r="K5" s="10" t="s">
        <v>4</v>
      </c>
      <c r="L5" s="11" t="s">
        <v>16</v>
      </c>
      <c r="M5" s="10" t="s">
        <v>8</v>
      </c>
      <c r="N5" s="12" t="s">
        <v>9</v>
      </c>
      <c r="O5" s="12" t="s">
        <v>10</v>
      </c>
    </row>
    <row r="6" spans="1:16" ht="20.25" customHeight="1">
      <c r="A6" s="9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>
        <v>22</v>
      </c>
      <c r="I6" s="13">
        <v>23</v>
      </c>
      <c r="J6" s="13">
        <v>24</v>
      </c>
      <c r="K6" s="13">
        <v>25</v>
      </c>
      <c r="L6" s="14">
        <v>26</v>
      </c>
      <c r="M6" s="13">
        <v>27</v>
      </c>
      <c r="N6" s="15">
        <v>28</v>
      </c>
      <c r="O6" s="15">
        <v>29</v>
      </c>
      <c r="P6" s="8"/>
    </row>
    <row r="7" spans="1:15" ht="19.5" customHeight="1">
      <c r="A7" s="2"/>
      <c r="B7" s="4"/>
      <c r="C7" s="5">
        <f>B7*209*0.86/10000</f>
        <v>0</v>
      </c>
      <c r="D7" s="4"/>
      <c r="E7" s="5">
        <f>D7*0.1*0.86/1000</f>
        <v>0</v>
      </c>
      <c r="F7" s="4"/>
      <c r="G7" s="5">
        <f>F7*6.3*0.86/10000</f>
        <v>0</v>
      </c>
      <c r="H7" s="4"/>
      <c r="I7" s="5">
        <f>H7*0.42*0.86/1000</f>
        <v>0</v>
      </c>
      <c r="J7" s="4"/>
      <c r="K7" s="6">
        <f>0.233*J7*0.9*0.86/1000</f>
        <v>0</v>
      </c>
      <c r="L7" s="7"/>
      <c r="M7" s="6">
        <f>L7+K7+I7+G7+E7+C7+Sheet1!D8</f>
        <v>0</v>
      </c>
      <c r="N7" s="6">
        <f>M7*0.98</f>
        <v>0</v>
      </c>
      <c r="O7" s="7"/>
    </row>
    <row r="8" spans="1:15" ht="19.5" customHeight="1">
      <c r="A8" s="1"/>
      <c r="B8" s="4"/>
      <c r="C8" s="5">
        <f aca="true" t="shared" si="0" ref="C8:C17">B8*209*0.86/10000</f>
        <v>0</v>
      </c>
      <c r="D8" s="4"/>
      <c r="E8" s="5">
        <f aca="true" t="shared" si="1" ref="E8:E17">D8*0.1*0.86/1000</f>
        <v>0</v>
      </c>
      <c r="F8" s="4"/>
      <c r="G8" s="5">
        <f aca="true" t="shared" si="2" ref="G8:G17">F8*6.3*0.86/10000</f>
        <v>0</v>
      </c>
      <c r="H8" s="4"/>
      <c r="I8" s="5">
        <f aca="true" t="shared" si="3" ref="I8:I17">H8*0.42*0.86/1000</f>
        <v>0</v>
      </c>
      <c r="J8" s="4"/>
      <c r="K8" s="6">
        <f aca="true" t="shared" si="4" ref="K8:K17">0.233*J8*0.9*0.86/1000</f>
        <v>0</v>
      </c>
      <c r="L8" s="7"/>
      <c r="M8" s="6">
        <f>L8+K8+I8+G8+E8+C8+Sheet1!D9</f>
        <v>0</v>
      </c>
      <c r="N8" s="6">
        <f aca="true" t="shared" si="5" ref="N8:N17">M8*0.98</f>
        <v>0</v>
      </c>
      <c r="O8" s="7"/>
    </row>
    <row r="9" spans="1:15" ht="19.5" customHeight="1">
      <c r="A9" s="1"/>
      <c r="B9" s="4"/>
      <c r="C9" s="5">
        <f t="shared" si="0"/>
        <v>0</v>
      </c>
      <c r="D9" s="4"/>
      <c r="E9" s="5">
        <f t="shared" si="1"/>
        <v>0</v>
      </c>
      <c r="F9" s="4"/>
      <c r="G9" s="5">
        <f t="shared" si="2"/>
        <v>0</v>
      </c>
      <c r="H9" s="4"/>
      <c r="I9" s="5">
        <f t="shared" si="3"/>
        <v>0</v>
      </c>
      <c r="J9" s="4"/>
      <c r="K9" s="6">
        <f t="shared" si="4"/>
        <v>0</v>
      </c>
      <c r="L9" s="7"/>
      <c r="M9" s="6">
        <f>L9+K9+I9+G9+E9+C9+Sheet1!D10</f>
        <v>0</v>
      </c>
      <c r="N9" s="6">
        <f t="shared" si="5"/>
        <v>0</v>
      </c>
      <c r="O9" s="7"/>
    </row>
    <row r="10" spans="1:15" ht="19.5" customHeight="1">
      <c r="A10" s="1"/>
      <c r="B10" s="4"/>
      <c r="C10" s="5">
        <f t="shared" si="0"/>
        <v>0</v>
      </c>
      <c r="D10" s="4"/>
      <c r="E10" s="5">
        <f t="shared" si="1"/>
        <v>0</v>
      </c>
      <c r="F10" s="4"/>
      <c r="G10" s="5">
        <f t="shared" si="2"/>
        <v>0</v>
      </c>
      <c r="H10" s="4"/>
      <c r="I10" s="5">
        <f t="shared" si="3"/>
        <v>0</v>
      </c>
      <c r="J10" s="4"/>
      <c r="K10" s="6">
        <f t="shared" si="4"/>
        <v>0</v>
      </c>
      <c r="L10" s="7"/>
      <c r="M10" s="6">
        <f>L10+K10+I10+G10+E10+C10+Sheet1!D11</f>
        <v>0</v>
      </c>
      <c r="N10" s="6">
        <f t="shared" si="5"/>
        <v>0</v>
      </c>
      <c r="O10" s="7"/>
    </row>
    <row r="11" spans="1:15" ht="19.5" customHeight="1">
      <c r="A11" s="1"/>
      <c r="B11" s="4"/>
      <c r="C11" s="5">
        <f t="shared" si="0"/>
        <v>0</v>
      </c>
      <c r="D11" s="4"/>
      <c r="E11" s="5">
        <f t="shared" si="1"/>
        <v>0</v>
      </c>
      <c r="F11" s="4"/>
      <c r="G11" s="5">
        <f t="shared" si="2"/>
        <v>0</v>
      </c>
      <c r="H11" s="4"/>
      <c r="I11" s="5">
        <f t="shared" si="3"/>
        <v>0</v>
      </c>
      <c r="J11" s="4"/>
      <c r="K11" s="6">
        <f t="shared" si="4"/>
        <v>0</v>
      </c>
      <c r="L11" s="7"/>
      <c r="M11" s="6">
        <f>L11+K11+I11+G11+E11+C11+Sheet1!D12</f>
        <v>0</v>
      </c>
      <c r="N11" s="6">
        <f t="shared" si="5"/>
        <v>0</v>
      </c>
      <c r="O11" s="7"/>
    </row>
    <row r="12" spans="1:15" ht="19.5" customHeight="1">
      <c r="A12" s="1"/>
      <c r="B12" s="4"/>
      <c r="C12" s="5">
        <f t="shared" si="0"/>
        <v>0</v>
      </c>
      <c r="D12" s="4"/>
      <c r="E12" s="5">
        <f t="shared" si="1"/>
        <v>0</v>
      </c>
      <c r="F12" s="4"/>
      <c r="G12" s="5">
        <f t="shared" si="2"/>
        <v>0</v>
      </c>
      <c r="H12" s="4"/>
      <c r="I12" s="5">
        <f t="shared" si="3"/>
        <v>0</v>
      </c>
      <c r="J12" s="4"/>
      <c r="K12" s="6">
        <f t="shared" si="4"/>
        <v>0</v>
      </c>
      <c r="L12" s="7"/>
      <c r="M12" s="6">
        <f>L12+K12+I12+G12+E12+C12+Sheet1!D13</f>
        <v>0</v>
      </c>
      <c r="N12" s="6">
        <f t="shared" si="5"/>
        <v>0</v>
      </c>
      <c r="O12" s="7"/>
    </row>
    <row r="13" spans="1:15" ht="19.5" customHeight="1">
      <c r="A13" s="1"/>
      <c r="B13" s="4"/>
      <c r="C13" s="5">
        <f t="shared" si="0"/>
        <v>0</v>
      </c>
      <c r="D13" s="4"/>
      <c r="E13" s="5">
        <f t="shared" si="1"/>
        <v>0</v>
      </c>
      <c r="F13" s="4"/>
      <c r="G13" s="5">
        <f t="shared" si="2"/>
        <v>0</v>
      </c>
      <c r="H13" s="4"/>
      <c r="I13" s="5">
        <f t="shared" si="3"/>
        <v>0</v>
      </c>
      <c r="J13" s="4"/>
      <c r="K13" s="6">
        <f t="shared" si="4"/>
        <v>0</v>
      </c>
      <c r="L13" s="7"/>
      <c r="M13" s="6">
        <f>L13+K13+I13+G13+E13+C13+Sheet1!D14</f>
        <v>0</v>
      </c>
      <c r="N13" s="6">
        <f t="shared" si="5"/>
        <v>0</v>
      </c>
      <c r="O13" s="7"/>
    </row>
    <row r="14" spans="1:15" ht="19.5" customHeight="1">
      <c r="A14" s="1"/>
      <c r="B14" s="4"/>
      <c r="C14" s="5">
        <f t="shared" si="0"/>
        <v>0</v>
      </c>
      <c r="D14" s="4"/>
      <c r="E14" s="5">
        <f t="shared" si="1"/>
        <v>0</v>
      </c>
      <c r="F14" s="4"/>
      <c r="G14" s="5">
        <f t="shared" si="2"/>
        <v>0</v>
      </c>
      <c r="H14" s="4"/>
      <c r="I14" s="5">
        <f t="shared" si="3"/>
        <v>0</v>
      </c>
      <c r="J14" s="4"/>
      <c r="K14" s="6">
        <f t="shared" si="4"/>
        <v>0</v>
      </c>
      <c r="L14" s="7"/>
      <c r="M14" s="6">
        <f>L14+K14+I14+G14+E14+C14+Sheet1!D15</f>
        <v>0</v>
      </c>
      <c r="N14" s="6">
        <f t="shared" si="5"/>
        <v>0</v>
      </c>
      <c r="O14" s="7"/>
    </row>
    <row r="15" spans="1:15" ht="19.5" customHeight="1">
      <c r="A15" s="1"/>
      <c r="B15" s="4"/>
      <c r="C15" s="5">
        <f t="shared" si="0"/>
        <v>0</v>
      </c>
      <c r="D15" s="4"/>
      <c r="E15" s="5">
        <f t="shared" si="1"/>
        <v>0</v>
      </c>
      <c r="F15" s="4"/>
      <c r="G15" s="5">
        <f t="shared" si="2"/>
        <v>0</v>
      </c>
      <c r="H15" s="4"/>
      <c r="I15" s="5">
        <f t="shared" si="3"/>
        <v>0</v>
      </c>
      <c r="J15" s="4"/>
      <c r="K15" s="6">
        <f t="shared" si="4"/>
        <v>0</v>
      </c>
      <c r="L15" s="7"/>
      <c r="M15" s="6">
        <f>L15+K15+I15+G15+E15+C15+Sheet1!D16</f>
        <v>0</v>
      </c>
      <c r="N15" s="6">
        <f t="shared" si="5"/>
        <v>0</v>
      </c>
      <c r="O15" s="7"/>
    </row>
    <row r="16" spans="1:15" ht="19.5" customHeight="1">
      <c r="A16" s="1"/>
      <c r="B16" s="4"/>
      <c r="C16" s="5">
        <f t="shared" si="0"/>
        <v>0</v>
      </c>
      <c r="D16" s="4"/>
      <c r="E16" s="5">
        <f t="shared" si="1"/>
        <v>0</v>
      </c>
      <c r="F16" s="4"/>
      <c r="G16" s="5">
        <f t="shared" si="2"/>
        <v>0</v>
      </c>
      <c r="H16" s="4"/>
      <c r="I16" s="5">
        <f t="shared" si="3"/>
        <v>0</v>
      </c>
      <c r="J16" s="4"/>
      <c r="K16" s="6">
        <f t="shared" si="4"/>
        <v>0</v>
      </c>
      <c r="L16" s="7"/>
      <c r="M16" s="6">
        <f>L16+K16+I16+G16+E16+C16+Sheet1!D17</f>
        <v>0</v>
      </c>
      <c r="N16" s="6">
        <f t="shared" si="5"/>
        <v>0</v>
      </c>
      <c r="O16" s="7"/>
    </row>
    <row r="17" spans="1:15" ht="19.5" customHeight="1">
      <c r="A17" s="1"/>
      <c r="B17" s="4"/>
      <c r="C17" s="5">
        <f t="shared" si="0"/>
        <v>0</v>
      </c>
      <c r="D17" s="4"/>
      <c r="E17" s="5">
        <f t="shared" si="1"/>
        <v>0</v>
      </c>
      <c r="F17" s="4"/>
      <c r="G17" s="5">
        <f t="shared" si="2"/>
        <v>0</v>
      </c>
      <c r="H17" s="4"/>
      <c r="I17" s="5">
        <f t="shared" si="3"/>
        <v>0</v>
      </c>
      <c r="J17" s="4"/>
      <c r="K17" s="6">
        <f t="shared" si="4"/>
        <v>0</v>
      </c>
      <c r="L17" s="7"/>
      <c r="M17" s="6">
        <f>L17+K17+I17+G17+E17+C17+Sheet1!D18</f>
        <v>0</v>
      </c>
      <c r="N17" s="6">
        <f t="shared" si="5"/>
        <v>0</v>
      </c>
      <c r="O17" s="7"/>
    </row>
    <row r="18" spans="1:15" ht="22.5" customHeight="1">
      <c r="A18" s="1" t="s">
        <v>18</v>
      </c>
      <c r="B18" s="7">
        <f aca="true" t="shared" si="6" ref="B18:O18">SUM(B7:B17)</f>
        <v>0</v>
      </c>
      <c r="C18" s="6">
        <f t="shared" si="6"/>
        <v>0</v>
      </c>
      <c r="D18" s="7">
        <f t="shared" si="6"/>
        <v>0</v>
      </c>
      <c r="E18" s="6">
        <f t="shared" si="6"/>
        <v>0</v>
      </c>
      <c r="F18" s="7">
        <f t="shared" si="6"/>
        <v>0</v>
      </c>
      <c r="G18" s="6">
        <f t="shared" si="6"/>
        <v>0</v>
      </c>
      <c r="H18" s="7">
        <f t="shared" si="6"/>
        <v>0</v>
      </c>
      <c r="I18" s="6">
        <f t="shared" si="6"/>
        <v>0</v>
      </c>
      <c r="J18" s="7">
        <f t="shared" si="6"/>
        <v>0</v>
      </c>
      <c r="K18" s="6">
        <f t="shared" si="6"/>
        <v>0</v>
      </c>
      <c r="L18" s="7">
        <f t="shared" si="6"/>
        <v>0</v>
      </c>
      <c r="M18" s="6">
        <f t="shared" si="6"/>
        <v>0</v>
      </c>
      <c r="N18" s="6">
        <f t="shared" si="6"/>
        <v>0</v>
      </c>
      <c r="O18" s="7">
        <f t="shared" si="6"/>
        <v>0</v>
      </c>
    </row>
    <row r="20" spans="1:15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6" ht="14.25">
      <c r="A21" s="20"/>
      <c r="B21" s="20"/>
      <c r="C21" s="20"/>
      <c r="D21" s="20"/>
      <c r="E21" s="20"/>
      <c r="F21" s="20"/>
    </row>
  </sheetData>
  <mergeCells count="6">
    <mergeCell ref="A21:F21"/>
    <mergeCell ref="A20:O20"/>
    <mergeCell ref="A1:M1"/>
    <mergeCell ref="A2:O2"/>
    <mergeCell ref="A3:O3"/>
    <mergeCell ref="A4:O4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zwh</cp:lastModifiedBy>
  <cp:lastPrinted>2008-01-20T06:34:53Z</cp:lastPrinted>
  <dcterms:created xsi:type="dcterms:W3CDTF">2008-01-15T03:56:08Z</dcterms:created>
  <dcterms:modified xsi:type="dcterms:W3CDTF">2008-01-23T06:24:26Z</dcterms:modified>
  <cp:category/>
  <cp:version/>
  <cp:contentType/>
  <cp:contentStatus/>
</cp:coreProperties>
</file>